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cuments\"/>
    </mc:Choice>
  </mc:AlternateContent>
  <bookViews>
    <workbookView xWindow="0" yWindow="0" windowWidth="17970" windowHeight="6120"/>
  </bookViews>
  <sheets>
    <sheet name="Project Proposal" sheetId="1" r:id="rId1"/>
  </sheets>
  <calcPr calcId="152511"/>
</workbook>
</file>

<file path=xl/calcChain.xml><?xml version="1.0" encoding="utf-8"?>
<calcChain xmlns="http://schemas.openxmlformats.org/spreadsheetml/2006/main">
  <c r="D22" i="1" l="1"/>
  <c r="D21" i="1"/>
  <c r="D29" i="1" l="1"/>
  <c r="D26" i="1"/>
  <c r="D25" i="1"/>
  <c r="D20" i="1"/>
  <c r="D17" i="1"/>
  <c r="D16" i="1"/>
  <c r="D15" i="1"/>
  <c r="D13" i="1"/>
  <c r="D10" i="1"/>
  <c r="D18" i="1" l="1"/>
  <c r="D31" i="1"/>
  <c r="D23" i="1"/>
  <c r="D27" i="1"/>
  <c r="D32" i="1" l="1"/>
</calcChain>
</file>

<file path=xl/sharedStrings.xml><?xml version="1.0" encoding="utf-8"?>
<sst xmlns="http://schemas.openxmlformats.org/spreadsheetml/2006/main" count="43" uniqueCount="39">
  <si>
    <t>Units</t>
  </si>
  <si>
    <t>Software</t>
  </si>
  <si>
    <t>Total</t>
  </si>
  <si>
    <t>Notes</t>
  </si>
  <si>
    <t>PROJECTED COST PROPOSAL FOR WIDGET, INC</t>
  </si>
  <si>
    <t>Component</t>
  </si>
  <si>
    <t>Hardware</t>
  </si>
  <si>
    <t>SOFTWARE</t>
  </si>
  <si>
    <t>HARDWARE</t>
  </si>
  <si>
    <t>Network BW Laser Printers</t>
  </si>
  <si>
    <t>Network Color Laser Printer</t>
  </si>
  <si>
    <t>Hardware SubTotal</t>
  </si>
  <si>
    <t>Cost Per Unit</t>
  </si>
  <si>
    <t>Web Design</t>
  </si>
  <si>
    <t>Software Subtotal</t>
  </si>
  <si>
    <t>Professional Web Design</t>
  </si>
  <si>
    <t>Yearly Hosting Fee (bandwidth considered)</t>
  </si>
  <si>
    <t>Web Design Subtotal</t>
  </si>
  <si>
    <t>Installation</t>
  </si>
  <si>
    <t>Installation Sub Total</t>
  </si>
  <si>
    <t>Monthly service charge per printer- up to 15,000 page print per machine. Unlimited Scanning. Maintenance/ toner included</t>
  </si>
  <si>
    <t>WEB DESIGN</t>
  </si>
  <si>
    <t>INSTALLATION</t>
  </si>
  <si>
    <t>Internet Speed</t>
  </si>
  <si>
    <t xml:space="preserve">Total Project Costs </t>
  </si>
  <si>
    <t>IT CONSULTING, INC</t>
  </si>
  <si>
    <t>Network Color MFP</t>
  </si>
  <si>
    <t>Upgrade the majority of systems and place systems in departments that had historically used manual methods</t>
  </si>
  <si>
    <t>Desktop Towers HP / Includes Win 8.1 Pro Keyboards and Mice</t>
  </si>
  <si>
    <t>HP DL380p Server with Xenserver for Virtualization</t>
  </si>
  <si>
    <t>Personal Printers for Human Resources and Executives</t>
  </si>
  <si>
    <t>Hardware Installation *187.5 Hours estimated</t>
  </si>
  <si>
    <t>Office 365 Premium 12.50 a month per user</t>
  </si>
  <si>
    <t>Includes hosted exchange and full version of MS Office - Removes need for email server on site</t>
  </si>
  <si>
    <t>Initial web design and marketing *does not include changes or updates</t>
  </si>
  <si>
    <t>Virtualized Server 2012 R2 DC 200 CAL</t>
  </si>
  <si>
    <t xml:space="preserve">ODOOO ERP Solution for all aspects of Manufacturing </t>
  </si>
  <si>
    <t>Customization of the software (Professional Services)</t>
  </si>
  <si>
    <t>Virtualized 2012 R2 Server with SQL 2020 50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</si>
</sst>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64" fontId="0" fillId="0" borderId="2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3" borderId="15" xfId="0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164" fontId="0" fillId="3" borderId="21" xfId="0" applyNumberForma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164" fontId="0" fillId="3" borderId="27" xfId="0" applyNumberFormat="1" applyFill="1" applyBorder="1" applyAlignment="1">
      <alignment horizontal="center" vertical="center"/>
    </xf>
    <xf numFmtId="0" fontId="0" fillId="0" borderId="20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2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3" borderId="14" xfId="0" applyFont="1" applyFill="1" applyBorder="1" applyAlignment="1">
      <alignment horizontal="left" vertical="center" wrapText="1"/>
    </xf>
    <xf numFmtId="0" fontId="0" fillId="3" borderId="17" xfId="0" applyFont="1" applyFill="1" applyBorder="1" applyAlignment="1">
      <alignment horizontal="left" vertical="center" wrapText="1"/>
    </xf>
    <xf numFmtId="0" fontId="0" fillId="3" borderId="19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24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4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4400" b="1"/>
              <a:t>Project</a:t>
            </a:r>
            <a:r>
              <a:rPr lang="en-US" sz="4400" b="1" baseline="0"/>
              <a:t> Cost Analysis</a:t>
            </a:r>
            <a:endParaRPr lang="en-US" sz="44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7954628553584998E-2"/>
          <c:y val="0.13352748229041655"/>
          <c:w val="0.93888888888888888"/>
          <c:h val="0.600276684164479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('Project Proposal'!$A$18,'Project Proposal'!$A$23,'Project Proposal'!$A$27,'Project Proposal'!$A$31)</c:f>
              <c:strCache>
                <c:ptCount val="4"/>
                <c:pt idx="0">
                  <c:v>Hardware SubTotal</c:v>
                </c:pt>
                <c:pt idx="1">
                  <c:v>Software Subtotal</c:v>
                </c:pt>
                <c:pt idx="2">
                  <c:v>Web Design Subtotal</c:v>
                </c:pt>
                <c:pt idx="3">
                  <c:v>Installation Sub Total</c:v>
                </c:pt>
              </c:strCache>
            </c:strRef>
          </c:cat>
          <c:val>
            <c:numRef>
              <c:f>('Project Proposal'!$D$18,'Project Proposal'!$D$23,'Project Proposal'!$D$27,'Project Proposal'!$D$31)</c:f>
              <c:numCache>
                <c:formatCode>"$"#,##0.00</c:formatCode>
                <c:ptCount val="4"/>
                <c:pt idx="0">
                  <c:v>129346</c:v>
                </c:pt>
                <c:pt idx="1">
                  <c:v>51000</c:v>
                </c:pt>
                <c:pt idx="2">
                  <c:v>5350</c:v>
                </c:pt>
                <c:pt idx="3">
                  <c:v>30400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696118864"/>
        <c:axId val="-696118320"/>
      </c:barChart>
      <c:valAx>
        <c:axId val="-696118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96118864"/>
        <c:crosses val="autoZero"/>
        <c:crossBetween val="between"/>
      </c:valAx>
      <c:catAx>
        <c:axId val="-69611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96118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771921371611709"/>
          <c:y val="0.8837409927587877"/>
          <c:w val="0.53114836930728271"/>
          <c:h val="7.37197555865252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6802</xdr:colOff>
      <xdr:row>34</xdr:row>
      <xdr:rowOff>104772</xdr:rowOff>
    </xdr:from>
    <xdr:to>
      <xdr:col>10</xdr:col>
      <xdr:colOff>258536</xdr:colOff>
      <xdr:row>96</xdr:row>
      <xdr:rowOff>81642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topLeftCell="A15" zoomScale="70" zoomScaleNormal="70" workbookViewId="0">
      <selection activeCell="E8" sqref="E8"/>
    </sheetView>
  </sheetViews>
  <sheetFormatPr defaultRowHeight="15" x14ac:dyDescent="0.25"/>
  <cols>
    <col min="1" max="1" width="50.85546875" style="1" customWidth="1"/>
    <col min="2" max="2" width="10.5703125" style="1" customWidth="1"/>
    <col min="3" max="3" width="14.7109375" style="2" customWidth="1"/>
    <col min="4" max="4" width="17" style="2" customWidth="1"/>
    <col min="5" max="5" width="116.42578125" style="1" customWidth="1"/>
    <col min="6" max="16384" width="9.140625" style="1"/>
  </cols>
  <sheetData>
    <row r="1" spans="1:5" ht="34.5" thickBot="1" x14ac:dyDescent="0.3">
      <c r="A1" s="81" t="s">
        <v>25</v>
      </c>
      <c r="B1" s="82"/>
      <c r="C1" s="82"/>
      <c r="D1" s="82"/>
      <c r="E1" s="83"/>
    </row>
    <row r="4" spans="1:5" ht="15.75" thickBot="1" x14ac:dyDescent="0.3"/>
    <row r="5" spans="1:5" ht="29.25" thickBot="1" x14ac:dyDescent="0.3">
      <c r="A5" s="78" t="s">
        <v>4</v>
      </c>
      <c r="B5" s="79"/>
      <c r="C5" s="79"/>
      <c r="D5" s="79"/>
      <c r="E5" s="80"/>
    </row>
    <row r="6" spans="1:5" x14ac:dyDescent="0.25">
      <c r="A6" s="84"/>
      <c r="B6" s="84"/>
      <c r="C6" s="84"/>
      <c r="D6" s="84"/>
      <c r="E6" s="84"/>
    </row>
    <row r="7" spans="1:5" ht="15.75" thickBot="1" x14ac:dyDescent="0.3"/>
    <row r="8" spans="1:5" ht="38.25" thickBot="1" x14ac:dyDescent="0.3">
      <c r="A8" s="66" t="s">
        <v>5</v>
      </c>
      <c r="B8" s="67" t="s">
        <v>0</v>
      </c>
      <c r="C8" s="68" t="s">
        <v>12</v>
      </c>
      <c r="D8" s="69" t="s">
        <v>2</v>
      </c>
      <c r="E8" s="66" t="s">
        <v>3</v>
      </c>
    </row>
    <row r="9" spans="1:5" ht="15.75" thickBot="1" x14ac:dyDescent="0.3">
      <c r="A9" s="72" t="s">
        <v>8</v>
      </c>
      <c r="B9" s="73"/>
      <c r="C9" s="73"/>
      <c r="D9" s="73"/>
      <c r="E9" s="74"/>
    </row>
    <row r="10" spans="1:5" x14ac:dyDescent="0.25">
      <c r="A10" s="23" t="s">
        <v>28</v>
      </c>
      <c r="B10" s="52">
        <v>125</v>
      </c>
      <c r="C10" s="14">
        <v>689</v>
      </c>
      <c r="D10" s="53">
        <f t="shared" ref="D10:D17" si="0">SUM(B10*C10)</f>
        <v>86125</v>
      </c>
      <c r="E10" s="54" t="s">
        <v>27</v>
      </c>
    </row>
    <row r="11" spans="1:5" x14ac:dyDescent="0.25">
      <c r="A11" s="23" t="s">
        <v>29</v>
      </c>
      <c r="B11" s="52">
        <v>1</v>
      </c>
      <c r="C11" s="14">
        <v>17449</v>
      </c>
      <c r="D11" s="14">
        <v>17449</v>
      </c>
      <c r="E11" s="54"/>
    </row>
    <row r="12" spans="1:5" x14ac:dyDescent="0.25">
      <c r="A12" s="22" t="s">
        <v>38</v>
      </c>
      <c r="B12" s="20">
        <v>1</v>
      </c>
      <c r="C12" s="7">
        <v>7965</v>
      </c>
      <c r="D12" s="7">
        <v>7965</v>
      </c>
      <c r="E12" s="25"/>
    </row>
    <row r="13" spans="1:5" x14ac:dyDescent="0.25">
      <c r="A13" s="22" t="s">
        <v>35</v>
      </c>
      <c r="B13" s="20">
        <v>1</v>
      </c>
      <c r="C13" s="7">
        <v>5880</v>
      </c>
      <c r="D13" s="21">
        <f t="shared" si="0"/>
        <v>5880</v>
      </c>
      <c r="E13" s="25"/>
    </row>
    <row r="14" spans="1:5" x14ac:dyDescent="0.25">
      <c r="A14" s="22"/>
      <c r="B14" s="20"/>
      <c r="C14" s="7"/>
      <c r="D14" s="21"/>
      <c r="E14" s="25"/>
    </row>
    <row r="15" spans="1:5" x14ac:dyDescent="0.25">
      <c r="A15" s="22" t="s">
        <v>9</v>
      </c>
      <c r="B15" s="20">
        <v>50</v>
      </c>
      <c r="C15" s="7">
        <v>199</v>
      </c>
      <c r="D15" s="21">
        <f t="shared" si="0"/>
        <v>9950</v>
      </c>
    </row>
    <row r="16" spans="1:5" x14ac:dyDescent="0.25">
      <c r="A16" s="22" t="s">
        <v>10</v>
      </c>
      <c r="B16" s="20">
        <v>3</v>
      </c>
      <c r="C16" s="7">
        <v>359</v>
      </c>
      <c r="D16" s="21">
        <f t="shared" si="0"/>
        <v>1077</v>
      </c>
      <c r="E16" s="26" t="s">
        <v>30</v>
      </c>
    </row>
    <row r="17" spans="1:5" ht="15.75" thickBot="1" x14ac:dyDescent="0.3">
      <c r="A17" s="22" t="s">
        <v>26</v>
      </c>
      <c r="B17" s="20">
        <v>4</v>
      </c>
      <c r="C17" s="7">
        <v>225</v>
      </c>
      <c r="D17" s="21">
        <f t="shared" si="0"/>
        <v>900</v>
      </c>
      <c r="E17" s="26" t="s">
        <v>20</v>
      </c>
    </row>
    <row r="18" spans="1:5" ht="15.75" thickBot="1" x14ac:dyDescent="0.3">
      <c r="A18" s="10" t="s">
        <v>11</v>
      </c>
      <c r="B18" s="11"/>
      <c r="C18" s="12"/>
      <c r="D18" s="13">
        <f>SUM(D10:D17)</f>
        <v>129346</v>
      </c>
    </row>
    <row r="19" spans="1:5" ht="15.75" thickBot="1" x14ac:dyDescent="0.3">
      <c r="A19" s="72" t="s">
        <v>7</v>
      </c>
      <c r="B19" s="73"/>
      <c r="C19" s="73"/>
      <c r="D19" s="73"/>
      <c r="E19" s="74"/>
    </row>
    <row r="20" spans="1:5" ht="18" customHeight="1" x14ac:dyDescent="0.25">
      <c r="A20" s="41" t="s">
        <v>32</v>
      </c>
      <c r="B20" s="42">
        <v>100</v>
      </c>
      <c r="C20" s="43">
        <v>150</v>
      </c>
      <c r="D20" s="14">
        <f>SUM(B20*C20)</f>
        <v>15000</v>
      </c>
      <c r="E20" s="44" t="s">
        <v>33</v>
      </c>
    </row>
    <row r="21" spans="1:5" x14ac:dyDescent="0.25">
      <c r="A21" s="27" t="s">
        <v>36</v>
      </c>
      <c r="B21" s="9">
        <v>1</v>
      </c>
      <c r="C21" s="19">
        <v>0</v>
      </c>
      <c r="D21" s="14">
        <f>SUM(B21*C21)</f>
        <v>0</v>
      </c>
      <c r="E21" s="28"/>
    </row>
    <row r="22" spans="1:5" x14ac:dyDescent="0.25">
      <c r="A22" s="27" t="s">
        <v>37</v>
      </c>
      <c r="B22" s="9">
        <v>400</v>
      </c>
      <c r="C22" s="19">
        <v>90</v>
      </c>
      <c r="D22" s="14">
        <f>SUM(B22*C22)</f>
        <v>36000</v>
      </c>
      <c r="E22" s="28"/>
    </row>
    <row r="23" spans="1:5" ht="15.75" thickBot="1" x14ac:dyDescent="0.3">
      <c r="A23" s="15" t="s">
        <v>14</v>
      </c>
      <c r="B23" s="16"/>
      <c r="C23" s="17"/>
      <c r="D23" s="18">
        <f>SUM(D20:D22)</f>
        <v>51000</v>
      </c>
      <c r="E23" s="3"/>
    </row>
    <row r="24" spans="1:5" s="4" customFormat="1" ht="15.75" thickBot="1" x14ac:dyDescent="0.3">
      <c r="A24" s="75" t="s">
        <v>21</v>
      </c>
      <c r="B24" s="76"/>
      <c r="C24" s="76"/>
      <c r="D24" s="76"/>
      <c r="E24" s="77"/>
    </row>
    <row r="25" spans="1:5" x14ac:dyDescent="0.25">
      <c r="A25" s="61" t="s">
        <v>15</v>
      </c>
      <c r="B25" s="29">
        <v>1</v>
      </c>
      <c r="C25" s="30">
        <v>5000</v>
      </c>
      <c r="D25" s="31">
        <f>SUM(B25*C25)</f>
        <v>5000</v>
      </c>
      <c r="E25" s="32" t="s">
        <v>34</v>
      </c>
    </row>
    <row r="26" spans="1:5" x14ac:dyDescent="0.25">
      <c r="A26" s="62" t="s">
        <v>16</v>
      </c>
      <c r="B26" s="5">
        <v>1</v>
      </c>
      <c r="C26" s="6">
        <v>350</v>
      </c>
      <c r="D26" s="7">
        <f>SUM(B26*C26)</f>
        <v>350</v>
      </c>
      <c r="E26" s="33"/>
    </row>
    <row r="27" spans="1:5" ht="15" customHeight="1" thickBot="1" x14ac:dyDescent="0.3">
      <c r="A27" s="65" t="s">
        <v>17</v>
      </c>
      <c r="B27" s="39"/>
      <c r="C27" s="40"/>
      <c r="D27" s="50">
        <f>SUM(D25:D26)</f>
        <v>5350</v>
      </c>
      <c r="E27" s="8"/>
    </row>
    <row r="28" spans="1:5" ht="15" customHeight="1" thickBot="1" x14ac:dyDescent="0.3">
      <c r="A28" s="75" t="s">
        <v>22</v>
      </c>
      <c r="B28" s="76"/>
      <c r="C28" s="76"/>
      <c r="D28" s="76"/>
      <c r="E28" s="77"/>
    </row>
    <row r="29" spans="1:5" ht="15" customHeight="1" x14ac:dyDescent="0.25">
      <c r="A29" s="61" t="s">
        <v>31</v>
      </c>
      <c r="B29" s="29">
        <v>320</v>
      </c>
      <c r="C29" s="30">
        <v>95</v>
      </c>
      <c r="D29" s="31">
        <f>SUM(B29*C29)</f>
        <v>30400</v>
      </c>
      <c r="E29" s="32"/>
    </row>
    <row r="30" spans="1:5" ht="15.75" thickBot="1" x14ac:dyDescent="0.3">
      <c r="A30" s="63"/>
      <c r="B30" s="34"/>
      <c r="C30" s="35"/>
      <c r="D30" s="24"/>
      <c r="E30" s="36"/>
    </row>
    <row r="31" spans="1:5" ht="15.75" thickBot="1" x14ac:dyDescent="0.3">
      <c r="A31" s="64" t="s">
        <v>19</v>
      </c>
      <c r="B31" s="37"/>
      <c r="C31" s="38"/>
      <c r="D31" s="49">
        <f>SUM(D29:D30)</f>
        <v>30400</v>
      </c>
      <c r="E31" s="8"/>
    </row>
    <row r="32" spans="1:5" ht="16.5" thickBot="1" x14ac:dyDescent="0.3">
      <c r="A32" s="45" t="s">
        <v>24</v>
      </c>
      <c r="B32" s="46"/>
      <c r="C32" s="47"/>
      <c r="D32" s="48">
        <f>SUM(D18,D23,D27,D31)</f>
        <v>216096</v>
      </c>
      <c r="E32" s="51"/>
    </row>
    <row r="33" spans="1:5" ht="5.25" customHeight="1" x14ac:dyDescent="0.25"/>
    <row r="34" spans="1:5" x14ac:dyDescent="0.25">
      <c r="A34" s="70"/>
      <c r="B34" s="71"/>
      <c r="C34" s="71"/>
      <c r="D34" s="71"/>
      <c r="E34" s="71"/>
    </row>
    <row r="35" spans="1:5" x14ac:dyDescent="0.25">
      <c r="A35" s="70"/>
      <c r="B35" s="71"/>
      <c r="C35" s="71"/>
      <c r="D35" s="71"/>
      <c r="E35" s="71"/>
    </row>
    <row r="36" spans="1:5" x14ac:dyDescent="0.25">
      <c r="A36" s="70"/>
      <c r="B36" s="71"/>
      <c r="C36" s="71"/>
      <c r="D36" s="71"/>
      <c r="E36" s="71"/>
    </row>
    <row r="51" ht="15.75" customHeight="1" x14ac:dyDescent="0.25"/>
    <row r="92" spans="1:2" x14ac:dyDescent="0.25">
      <c r="B92" s="56"/>
    </row>
    <row r="93" spans="1:2" x14ac:dyDescent="0.25">
      <c r="A93" s="58" t="s">
        <v>6</v>
      </c>
      <c r="B93" s="59">
        <v>21243</v>
      </c>
    </row>
    <row r="94" spans="1:2" x14ac:dyDescent="0.25">
      <c r="A94" s="58" t="s">
        <v>1</v>
      </c>
      <c r="B94" s="59">
        <v>35121</v>
      </c>
    </row>
    <row r="95" spans="1:2" x14ac:dyDescent="0.25">
      <c r="A95" s="58" t="s">
        <v>13</v>
      </c>
      <c r="B95" s="59">
        <v>6350</v>
      </c>
    </row>
    <row r="96" spans="1:2" x14ac:dyDescent="0.25">
      <c r="A96" s="58" t="s">
        <v>18</v>
      </c>
      <c r="B96" s="59">
        <v>6375</v>
      </c>
    </row>
    <row r="97" spans="1:2" x14ac:dyDescent="0.25">
      <c r="A97" s="58" t="s">
        <v>23</v>
      </c>
      <c r="B97" s="59">
        <v>10428</v>
      </c>
    </row>
    <row r="98" spans="1:2" x14ac:dyDescent="0.25">
      <c r="A98" s="58"/>
      <c r="B98" s="60"/>
    </row>
    <row r="99" spans="1:2" x14ac:dyDescent="0.25">
      <c r="B99" s="56"/>
    </row>
    <row r="100" spans="1:2" x14ac:dyDescent="0.25">
      <c r="B100" s="56"/>
    </row>
    <row r="101" spans="1:2" x14ac:dyDescent="0.25">
      <c r="A101" s="55" t="s">
        <v>6</v>
      </c>
      <c r="B101" s="57">
        <v>21243</v>
      </c>
    </row>
    <row r="102" spans="1:2" x14ac:dyDescent="0.25">
      <c r="A102" s="55" t="s">
        <v>1</v>
      </c>
      <c r="B102" s="57">
        <v>35121</v>
      </c>
    </row>
    <row r="103" spans="1:2" x14ac:dyDescent="0.25">
      <c r="A103" s="55" t="s">
        <v>13</v>
      </c>
      <c r="B103" s="57">
        <v>6350</v>
      </c>
    </row>
    <row r="104" spans="1:2" x14ac:dyDescent="0.25">
      <c r="A104" s="55" t="s">
        <v>18</v>
      </c>
      <c r="B104" s="57">
        <v>6375</v>
      </c>
    </row>
    <row r="105" spans="1:2" x14ac:dyDescent="0.25">
      <c r="A105" s="55"/>
      <c r="B105" s="57"/>
    </row>
  </sheetData>
  <mergeCells count="10">
    <mergeCell ref="A5:E5"/>
    <mergeCell ref="A1:E1"/>
    <mergeCell ref="A6:E6"/>
    <mergeCell ref="A34:E34"/>
    <mergeCell ref="A35:E35"/>
    <mergeCell ref="A36:E36"/>
    <mergeCell ref="A9:E9"/>
    <mergeCell ref="A19:E19"/>
    <mergeCell ref="A24:E24"/>
    <mergeCell ref="A28:E28"/>
  </mergeCells>
  <pageMargins left="0.46875" right="0.36458333333333298" top="1.26" bottom="0.49" header="0.3" footer="0.3"/>
  <pageSetup scale="137" orientation="landscape" horizontalDpi="4294967293" r:id="rId1"/>
  <headerFooter>
    <oddHeader>&amp;LWidgets Inc. &amp;CData Information System &amp;  Website 
Financial Projections&amp;R5/9/2012- CIS-301
Crook, Kimberly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Proposal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Avdhesh Gupta</dc:creator>
  <cp:lastModifiedBy>m</cp:lastModifiedBy>
  <cp:lastPrinted>2012-05-11T03:37:07Z</cp:lastPrinted>
  <dcterms:created xsi:type="dcterms:W3CDTF">2012-05-10T06:42:21Z</dcterms:created>
  <dcterms:modified xsi:type="dcterms:W3CDTF">2020-01-16T19:11:46Z</dcterms:modified>
</cp:coreProperties>
</file>